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gg9\Documents\Retreat Projects\"/>
    </mc:Choice>
  </mc:AlternateContent>
  <bookViews>
    <workbookView xWindow="0" yWindow="0" windowWidth="23040" windowHeight="9396"/>
  </bookViews>
  <sheets>
    <sheet name="Event Budget Worksheet" sheetId="2" r:id="rId1"/>
    <sheet name="Variables" sheetId="3" state="veryHidden" r:id="rId2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COGS">'Event Budget Worksheet'!#REF!</definedName>
    <definedName name="DATA_01" hidden="1">'Event Budget Worksheet'!$B$4:$B$4</definedName>
    <definedName name="DATA_02" hidden="1">'Event Budget Worksheet'!$L$8:$L$20</definedName>
    <definedName name="DATA_03" hidden="1">'Event Budget Worksheet'!#REF!</definedName>
    <definedName name="DATA_04" hidden="1">'Event Budget Worksheet'!#REF!</definedName>
    <definedName name="DATA_05" hidden="1">'Event Budget Worksheet'!#REF!</definedName>
    <definedName name="DATA_06" hidden="1">'Event Budget Worksheet'!$K$32:$K$46</definedName>
    <definedName name="DATA_07" hidden="1">'Event Budget Worksheet'!#REF!</definedName>
    <definedName name="DATA_08" hidden="1">'Event Budget Worksheet'!#REF!</definedName>
    <definedName name="Gross_Profit">'Event Budget Worksheet'!#REF!</definedName>
    <definedName name="IntroPrintArea" hidden="1">#REF!</definedName>
    <definedName name="Inventory_Avail">'Event Budget Worksheet'!#REF!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Income">'Event Budget Worksheet'!#REF!</definedName>
    <definedName name="Net_Sales">'Event Budget Worksheet'!#REF!</definedName>
    <definedName name="Op_Income">'Event Budget Worksheet'!#REF!</definedName>
    <definedName name="Operating_Income">'Event Budget Worksheet'!#REF!</definedName>
    <definedName name="Other_Income">'Event Budget Worksheet'!#REF!</definedName>
    <definedName name="_xlnm.Print_Area" localSheetId="0">'Event Budget Worksheet'!$A$1:$M$55</definedName>
    <definedName name="TemplatePrintArea">'Event Budget Worksheet'!$C$1:$L$46</definedName>
    <definedName name="Total_Expenses">'Event Budget Worksheet'!#REF!</definedName>
  </definedNames>
  <calcPr calcId="152511"/>
</workbook>
</file>

<file path=xl/calcChain.xml><?xml version="1.0" encoding="utf-8"?>
<calcChain xmlns="http://schemas.openxmlformats.org/spreadsheetml/2006/main">
  <c r="K40" i="2" l="1"/>
  <c r="J9" i="2" l="1"/>
  <c r="J25" i="2" l="1"/>
  <c r="J24" i="2"/>
  <c r="J10" i="2"/>
  <c r="K46" i="2"/>
  <c r="K45" i="2"/>
  <c r="K44" i="2"/>
  <c r="K43" i="2"/>
  <c r="K42" i="2"/>
  <c r="K41" i="2"/>
  <c r="K39" i="2"/>
  <c r="J36" i="2"/>
  <c r="J34" i="2"/>
  <c r="J30" i="2"/>
  <c r="J28" i="2"/>
  <c r="J18" i="2"/>
  <c r="J17" i="2"/>
  <c r="J16" i="2"/>
  <c r="J15" i="2"/>
  <c r="J14" i="2"/>
  <c r="J13" i="2"/>
  <c r="J12" i="2"/>
  <c r="J11" i="2"/>
  <c r="K26" i="2" l="1"/>
  <c r="K32" i="2"/>
  <c r="K38" i="2"/>
  <c r="K19" i="2"/>
  <c r="K20" i="2" s="1"/>
  <c r="L21" i="2" s="1"/>
  <c r="I49" i="2" s="1"/>
  <c r="L47" i="2" l="1"/>
  <c r="I50" i="2" s="1"/>
  <c r="I51" i="2" s="1"/>
  <c r="I53" i="2" s="1"/>
</calcChain>
</file>

<file path=xl/sharedStrings.xml><?xml version="1.0" encoding="utf-8"?>
<sst xmlns="http://schemas.openxmlformats.org/spreadsheetml/2006/main" count="67" uniqueCount="51">
  <si>
    <t>_Example</t>
  </si>
  <si>
    <t>_Shading</t>
  </si>
  <si>
    <t>_Series</t>
  </si>
  <si>
    <t>_Look</t>
  </si>
  <si>
    <t>OfficeReady 3.0</t>
  </si>
  <si>
    <t>Registration Fee</t>
  </si>
  <si>
    <t>Less: Credit Card Processing Fee 3%</t>
  </si>
  <si>
    <t>Registration Types</t>
  </si>
  <si>
    <t>Alumni</t>
  </si>
  <si>
    <t>Current Students</t>
  </si>
  <si>
    <t>Non-Alumni</t>
  </si>
  <si>
    <t>Young Alumni (30 yrs old +)</t>
  </si>
  <si>
    <t>Total Registration Fees</t>
  </si>
  <si>
    <t>Region:</t>
  </si>
  <si>
    <t>Event:</t>
  </si>
  <si>
    <t>One price for all</t>
  </si>
  <si>
    <t>Other:</t>
  </si>
  <si>
    <t>Date:</t>
  </si>
  <si>
    <t>Duke Chicago</t>
  </si>
  <si>
    <t>Business Breakfast</t>
  </si>
  <si>
    <t>Price per person</t>
  </si>
  <si>
    <t>Valet</t>
  </si>
  <si>
    <t>A/V</t>
  </si>
  <si>
    <t>Minimum guaranteed count</t>
  </si>
  <si>
    <t>Count</t>
  </si>
  <si>
    <t>Balance based on price per person</t>
  </si>
  <si>
    <t>Catering (or Catering and Beverages)</t>
  </si>
  <si>
    <t>Beverages only</t>
  </si>
  <si>
    <t xml:space="preserve">   or minimum guaranteed charge</t>
  </si>
  <si>
    <t xml:space="preserve">   or balance remaining</t>
  </si>
  <si>
    <t>Event supplies</t>
  </si>
  <si>
    <t>Equipment Rental</t>
  </si>
  <si>
    <t>SUMMARY</t>
  </si>
  <si>
    <t>Children</t>
  </si>
  <si>
    <t>Net Revenue</t>
  </si>
  <si>
    <t xml:space="preserve">   Less: Total expenses</t>
  </si>
  <si>
    <t>Event Budget Worksheet</t>
  </si>
  <si>
    <t>Tickets</t>
  </si>
  <si>
    <t>Last Graduating Class Year</t>
  </si>
  <si>
    <t>REGISTRATION FEES</t>
  </si>
  <si>
    <t>EXPENSES</t>
  </si>
  <si>
    <t xml:space="preserve">   Add: Charge to Sponsor and other Funds</t>
  </si>
  <si>
    <t>Net Registration Fees</t>
  </si>
  <si>
    <t xml:space="preserve">   Total Tickets</t>
  </si>
  <si>
    <t xml:space="preserve">   Total Catering</t>
  </si>
  <si>
    <t xml:space="preserve">   Total Beverages</t>
  </si>
  <si>
    <t>NET REGISTRATION FEES</t>
  </si>
  <si>
    <t>TOTAL EXPENSES</t>
  </si>
  <si>
    <t>Space Rental</t>
  </si>
  <si>
    <t>BALANCE: Charge to DAA Budget</t>
  </si>
  <si>
    <t>Enter values on blue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</si>
</sst>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2" formatCode="_(&quot;$&quot;* #,##0_);_(&quot;$&quot;* \(#,##0\);_(&quot;$&quot;* &quot;-&quot;_);_(@_)"/>
    <numFmt numFmtId="164" formatCode="mm/dd/yy"/>
    <numFmt numFmtId="165" formatCode="0_);[Red]\(0\)"/>
    <numFmt numFmtId="166" formatCode="[$-F800]dddd\,\ mmmm\ dd\,\ yyyy"/>
    <numFmt numFmtId="167" formatCode="#,##0.0_);\(#,##0.0\)"/>
    <numFmt numFmtId="168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sz val="9"/>
      <name val="Palatino Linotype"/>
      <family val="1"/>
    </font>
    <font>
      <b/>
      <sz val="9"/>
      <color theme="1" tint="0.14999847407452621"/>
      <name val="Palatino Linotype"/>
      <family val="1"/>
    </font>
    <font>
      <b/>
      <sz val="9"/>
      <name val="Palatino Linotype"/>
      <family val="1"/>
    </font>
    <font>
      <sz val="11"/>
      <name val="Palatino Linotype"/>
      <family val="1"/>
    </font>
    <font>
      <b/>
      <sz val="11"/>
      <color theme="0"/>
      <name val="Palatino Linotype"/>
      <family val="1"/>
    </font>
    <font>
      <i/>
      <sz val="9"/>
      <name val="Palatino Linotype"/>
      <family val="1"/>
    </font>
    <font>
      <b/>
      <sz val="9"/>
      <color theme="1" tint="0.34998626667073579"/>
      <name val="Palatino Linotype"/>
      <family val="1"/>
    </font>
    <font>
      <sz val="11"/>
      <color theme="1" tint="0.34998626667073579"/>
      <name val="Palatino Linotype"/>
      <family val="1"/>
    </font>
    <font>
      <sz val="20"/>
      <name val="Palatino Linotype"/>
      <family val="1"/>
    </font>
    <font>
      <b/>
      <sz val="20"/>
      <color theme="4" tint="-0.499984740745262"/>
      <name val="Palatino Linotype"/>
      <family val="1"/>
    </font>
    <font>
      <b/>
      <i/>
      <sz val="9"/>
      <color theme="4" tint="-0.499984740745262"/>
      <name val="Palatino Linotype"/>
      <family val="1"/>
    </font>
    <font>
      <b/>
      <i/>
      <sz val="9"/>
      <color rgb="FFFF0000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48118533890809E-2"/>
        <bgColor theme="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/>
      <diagonal/>
    </border>
  </borders>
  <cellStyleXfs count="4">
    <xf numFmtId="38" fontId="0" fillId="0" borderId="0" applyFon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79">
    <xf numFmtId="38" fontId="0" fillId="0" borderId="0" xfId="0"/>
    <xf numFmtId="38" fontId="2" fillId="0" borderId="0" xfId="0" applyFont="1" applyAlignment="1" applyProtection="1">
      <alignment vertical="center"/>
    </xf>
    <xf numFmtId="8" fontId="4" fillId="0" borderId="0" xfId="0" applyNumberFormat="1" applyFont="1" applyFill="1" applyAlignment="1" applyProtection="1">
      <alignment horizontal="centerContinuous" vertical="center"/>
    </xf>
    <xf numFmtId="38" fontId="2" fillId="0" borderId="0" xfId="0" applyFont="1" applyFill="1" applyBorder="1" applyAlignment="1" applyProtection="1">
      <alignment vertical="center"/>
    </xf>
    <xf numFmtId="165" fontId="2" fillId="0" borderId="0" xfId="0" applyNumberFormat="1" applyFont="1" applyFill="1" applyBorder="1" applyAlignment="1" applyProtection="1">
      <alignment vertical="center"/>
    </xf>
    <xf numFmtId="8" fontId="2" fillId="0" borderId="0" xfId="0" applyNumberFormat="1" applyFont="1" applyFill="1" applyBorder="1" applyAlignment="1" applyProtection="1">
      <alignment vertical="center"/>
    </xf>
    <xf numFmtId="38" fontId="2" fillId="0" borderId="0" xfId="0" applyFont="1" applyBorder="1" applyAlignment="1" applyProtection="1">
      <alignment vertical="center"/>
    </xf>
    <xf numFmtId="38" fontId="4" fillId="0" borderId="0" xfId="0" applyFont="1" applyFill="1" applyBorder="1" applyAlignment="1" applyProtection="1">
      <alignment vertical="center"/>
    </xf>
    <xf numFmtId="8" fontId="2" fillId="0" borderId="0" xfId="0" applyNumberFormat="1" applyFont="1" applyBorder="1" applyAlignment="1" applyProtection="1">
      <alignment vertical="center"/>
    </xf>
    <xf numFmtId="8" fontId="4" fillId="0" borderId="0" xfId="0" applyNumberFormat="1" applyFont="1" applyBorder="1" applyAlignment="1" applyProtection="1">
      <alignment vertical="center"/>
    </xf>
    <xf numFmtId="165" fontId="2" fillId="0" borderId="12" xfId="0" applyNumberFormat="1" applyFont="1" applyFill="1" applyBorder="1" applyAlignment="1" applyProtection="1">
      <alignment vertical="center"/>
    </xf>
    <xf numFmtId="165" fontId="2" fillId="6" borderId="1" xfId="0" applyNumberFormat="1" applyFont="1" applyFill="1" applyBorder="1" applyAlignment="1" applyProtection="1">
      <alignment vertical="center"/>
      <protection locked="0"/>
    </xf>
    <xf numFmtId="8" fontId="2" fillId="6" borderId="1" xfId="0" applyNumberFormat="1" applyFont="1" applyFill="1" applyBorder="1" applyAlignment="1" applyProtection="1">
      <alignment vertical="center"/>
      <protection locked="0"/>
    </xf>
    <xf numFmtId="167" fontId="4" fillId="4" borderId="12" xfId="0" applyNumberFormat="1" applyFont="1" applyFill="1" applyBorder="1" applyAlignment="1" applyProtection="1">
      <alignment horizontal="left" vertical="center" wrapText="1"/>
    </xf>
    <xf numFmtId="38" fontId="10" fillId="0" borderId="0" xfId="0" applyFont="1" applyAlignment="1" applyProtection="1">
      <alignment vertical="center"/>
    </xf>
    <xf numFmtId="8" fontId="10" fillId="0" borderId="0" xfId="0" applyNumberFormat="1" applyFont="1" applyAlignment="1" applyProtection="1">
      <alignment vertical="center"/>
    </xf>
    <xf numFmtId="8" fontId="2" fillId="0" borderId="0" xfId="0" applyNumberFormat="1" applyFont="1" applyAlignment="1" applyProtection="1">
      <alignment vertical="center"/>
    </xf>
    <xf numFmtId="38" fontId="2" fillId="0" borderId="0" xfId="0" applyFont="1" applyFill="1" applyAlignment="1" applyProtection="1">
      <alignment vertical="center"/>
    </xf>
    <xf numFmtId="8" fontId="2" fillId="0" borderId="0" xfId="0" applyNumberFormat="1" applyFont="1" applyFill="1" applyAlignment="1" applyProtection="1">
      <alignment vertical="center"/>
    </xf>
    <xf numFmtId="38" fontId="4" fillId="0" borderId="0" xfId="0" applyFont="1" applyFill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38" fontId="4" fillId="0" borderId="0" xfId="0" applyFont="1" applyBorder="1" applyAlignment="1" applyProtection="1">
      <alignment vertical="center"/>
    </xf>
    <xf numFmtId="38" fontId="4" fillId="0" borderId="0" xfId="0" applyFont="1" applyAlignment="1" applyProtection="1">
      <alignment vertical="center"/>
    </xf>
    <xf numFmtId="8" fontId="4" fillId="0" borderId="0" xfId="0" applyNumberFormat="1" applyFont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8" fontId="4" fillId="4" borderId="13" xfId="0" applyNumberFormat="1" applyFont="1" applyFill="1" applyBorder="1" applyAlignment="1" applyProtection="1">
      <alignment horizontal="right" vertical="center" wrapText="1"/>
    </xf>
    <xf numFmtId="168" fontId="4" fillId="4" borderId="14" xfId="0" applyNumberFormat="1" applyFont="1" applyFill="1" applyBorder="1" applyAlignment="1" applyProtection="1">
      <alignment horizontal="right" vertical="center" wrapText="1"/>
    </xf>
    <xf numFmtId="38" fontId="7" fillId="0" borderId="0" xfId="0" applyFont="1" applyAlignment="1" applyProtection="1">
      <alignment vertical="center"/>
    </xf>
    <xf numFmtId="38" fontId="12" fillId="0" borderId="0" xfId="0" applyFont="1" applyFill="1" applyAlignment="1" applyProtection="1">
      <alignment horizontal="left" vertical="center"/>
    </xf>
    <xf numFmtId="8" fontId="7" fillId="0" borderId="0" xfId="0" applyNumberFormat="1" applyFont="1" applyAlignment="1" applyProtection="1">
      <alignment vertical="center"/>
    </xf>
    <xf numFmtId="38" fontId="13" fillId="0" borderId="0" xfId="0" applyFont="1" applyFill="1" applyAlignment="1" applyProtection="1">
      <alignment horizontal="left" vertical="center"/>
    </xf>
    <xf numFmtId="8" fontId="4" fillId="0" borderId="0" xfId="0" applyNumberFormat="1" applyFont="1" applyFill="1" applyAlignment="1" applyProtection="1">
      <alignment horizontal="left" vertical="center"/>
    </xf>
    <xf numFmtId="167" fontId="4" fillId="4" borderId="12" xfId="0" applyNumberFormat="1" applyFont="1" applyFill="1" applyBorder="1" applyAlignment="1" applyProtection="1">
      <alignment horizontal="right" vertical="center" wrapText="1"/>
    </xf>
    <xf numFmtId="38" fontId="2" fillId="7" borderId="7" xfId="0" applyFont="1" applyFill="1" applyBorder="1" applyAlignment="1" applyProtection="1">
      <alignment vertical="center"/>
    </xf>
    <xf numFmtId="38" fontId="2" fillId="7" borderId="0" xfId="0" applyFont="1" applyFill="1" applyBorder="1" applyAlignment="1" applyProtection="1">
      <alignment vertical="center"/>
    </xf>
    <xf numFmtId="38" fontId="8" fillId="7" borderId="12" xfId="0" applyFont="1" applyFill="1" applyBorder="1" applyAlignment="1" applyProtection="1">
      <alignment horizontal="left" vertical="center" wrapText="1"/>
    </xf>
    <xf numFmtId="38" fontId="4" fillId="7" borderId="7" xfId="0" applyFont="1" applyFill="1" applyBorder="1" applyAlignment="1" applyProtection="1">
      <alignment vertical="center"/>
    </xf>
    <xf numFmtId="165" fontId="7" fillId="7" borderId="7" xfId="0" applyNumberFormat="1" applyFont="1" applyFill="1" applyBorder="1" applyAlignment="1" applyProtection="1">
      <alignment horizontal="center" vertical="center"/>
    </xf>
    <xf numFmtId="8" fontId="7" fillId="7" borderId="7" xfId="0" applyNumberFormat="1" applyFont="1" applyFill="1" applyBorder="1" applyAlignment="1" applyProtection="1">
      <alignment horizontal="center" vertical="center"/>
    </xf>
    <xf numFmtId="8" fontId="2" fillId="7" borderId="7" xfId="0" applyNumberFormat="1" applyFont="1" applyFill="1" applyBorder="1" applyAlignment="1" applyProtection="1">
      <alignment vertical="center"/>
    </xf>
    <xf numFmtId="8" fontId="2" fillId="7" borderId="8" xfId="0" applyNumberFormat="1" applyFont="1" applyFill="1" applyBorder="1" applyAlignment="1" applyProtection="1">
      <alignment vertical="center"/>
    </xf>
    <xf numFmtId="8" fontId="2" fillId="7" borderId="0" xfId="0" applyNumberFormat="1" applyFont="1" applyFill="1" applyBorder="1" applyAlignment="1" applyProtection="1">
      <alignment vertical="center"/>
    </xf>
    <xf numFmtId="8" fontId="2" fillId="7" borderId="10" xfId="0" applyNumberFormat="1" applyFont="1" applyFill="1" applyBorder="1" applyAlignment="1" applyProtection="1">
      <alignment vertical="center"/>
    </xf>
    <xf numFmtId="8" fontId="2" fillId="7" borderId="12" xfId="0" applyNumberFormat="1" applyFont="1" applyFill="1" applyBorder="1" applyAlignment="1" applyProtection="1">
      <alignment vertical="center"/>
    </xf>
    <xf numFmtId="38" fontId="4" fillId="7" borderId="12" xfId="0" applyFont="1" applyFill="1" applyBorder="1" applyAlignment="1" applyProtection="1">
      <alignment vertical="center"/>
    </xf>
    <xf numFmtId="38" fontId="2" fillId="7" borderId="12" xfId="0" applyFont="1" applyFill="1" applyBorder="1" applyAlignment="1" applyProtection="1">
      <alignment vertical="center"/>
    </xf>
    <xf numFmtId="165" fontId="2" fillId="7" borderId="12" xfId="0" applyNumberFormat="1" applyFont="1" applyFill="1" applyBorder="1" applyAlignment="1" applyProtection="1">
      <alignment vertical="center"/>
    </xf>
    <xf numFmtId="165" fontId="2" fillId="7" borderId="0" xfId="0" applyNumberFormat="1" applyFont="1" applyFill="1" applyBorder="1" applyAlignment="1" applyProtection="1">
      <alignment vertical="center"/>
    </xf>
    <xf numFmtId="165" fontId="7" fillId="7" borderId="0" xfId="0" applyNumberFormat="1" applyFont="1" applyFill="1" applyBorder="1" applyAlignment="1" applyProtection="1">
      <alignment horizontal="center" vertical="center"/>
    </xf>
    <xf numFmtId="8" fontId="7" fillId="7" borderId="0" xfId="0" applyNumberFormat="1" applyFont="1" applyFill="1" applyBorder="1" applyAlignment="1" applyProtection="1">
      <alignment horizontal="center" vertical="center"/>
    </xf>
    <xf numFmtId="38" fontId="12" fillId="0" borderId="0" xfId="0" applyFont="1" applyFill="1" applyAlignment="1" applyProtection="1">
      <alignment horizontal="center" vertical="center"/>
    </xf>
    <xf numFmtId="38" fontId="5" fillId="0" borderId="0" xfId="0" applyFont="1" applyBorder="1" applyAlignment="1" applyProtection="1">
      <alignment horizontal="center" vertical="center"/>
    </xf>
    <xf numFmtId="42" fontId="6" fillId="0" borderId="0" xfId="0" applyNumberFormat="1" applyFont="1" applyFill="1" applyBorder="1" applyAlignment="1" applyProtection="1">
      <alignment horizontal="center" vertical="center" textRotation="90" wrapText="1"/>
    </xf>
    <xf numFmtId="38" fontId="9" fillId="0" borderId="0" xfId="0" applyFont="1" applyFill="1" applyBorder="1" applyAlignment="1" applyProtection="1">
      <alignment horizontal="center" vertical="center"/>
    </xf>
    <xf numFmtId="38" fontId="5" fillId="0" borderId="0" xfId="0" applyFont="1" applyFill="1" applyBorder="1" applyAlignment="1" applyProtection="1">
      <alignment horizontal="center" vertical="center"/>
    </xf>
    <xf numFmtId="8" fontId="2" fillId="7" borderId="16" xfId="0" applyNumberFormat="1" applyFont="1" applyFill="1" applyBorder="1" applyAlignment="1" applyProtection="1">
      <alignment vertical="center"/>
    </xf>
    <xf numFmtId="8" fontId="4" fillId="4" borderId="15" xfId="0" applyNumberFormat="1" applyFont="1" applyFill="1" applyBorder="1" applyAlignment="1" applyProtection="1">
      <alignment horizontal="right" vertical="center" wrapText="1"/>
    </xf>
    <xf numFmtId="42" fontId="6" fillId="5" borderId="6" xfId="0" applyNumberFormat="1" applyFont="1" applyFill="1" applyBorder="1" applyAlignment="1" applyProtection="1">
      <alignment horizontal="center" vertical="top" textRotation="180" wrapText="1"/>
    </xf>
    <xf numFmtId="42" fontId="6" fillId="5" borderId="9" xfId="0" applyNumberFormat="1" applyFont="1" applyFill="1" applyBorder="1" applyAlignment="1" applyProtection="1">
      <alignment horizontal="center" vertical="top" textRotation="180" wrapText="1"/>
    </xf>
    <xf numFmtId="42" fontId="6" fillId="5" borderId="11" xfId="0" applyNumberFormat="1" applyFont="1" applyFill="1" applyBorder="1" applyAlignment="1" applyProtection="1">
      <alignment horizontal="center" vertical="top" textRotation="180" wrapText="1"/>
    </xf>
    <xf numFmtId="42" fontId="6" fillId="2" borderId="6" xfId="0" applyNumberFormat="1" applyFont="1" applyFill="1" applyBorder="1" applyAlignment="1" applyProtection="1">
      <alignment horizontal="center" vertical="top" textRotation="180" wrapText="1"/>
    </xf>
    <xf numFmtId="42" fontId="6" fillId="2" borderId="9" xfId="0" applyNumberFormat="1" applyFont="1" applyFill="1" applyBorder="1" applyAlignment="1" applyProtection="1">
      <alignment horizontal="center" vertical="top" textRotation="180" wrapText="1"/>
    </xf>
    <xf numFmtId="42" fontId="6" fillId="2" borderId="11" xfId="0" applyNumberFormat="1" applyFont="1" applyFill="1" applyBorder="1" applyAlignment="1" applyProtection="1">
      <alignment horizontal="center" vertical="top" textRotation="180" wrapText="1"/>
    </xf>
    <xf numFmtId="42" fontId="6" fillId="3" borderId="6" xfId="0" applyNumberFormat="1" applyFont="1" applyFill="1" applyBorder="1" applyAlignment="1" applyProtection="1">
      <alignment horizontal="center" vertical="top" textRotation="180" wrapText="1"/>
    </xf>
    <xf numFmtId="42" fontId="6" fillId="3" borderId="9" xfId="0" applyNumberFormat="1" applyFont="1" applyFill="1" applyBorder="1" applyAlignment="1" applyProtection="1">
      <alignment horizontal="center" vertical="top" textRotation="180" wrapText="1"/>
    </xf>
    <xf numFmtId="42" fontId="6" fillId="3" borderId="11" xfId="0" applyNumberFormat="1" applyFont="1" applyFill="1" applyBorder="1" applyAlignment="1" applyProtection="1">
      <alignment horizontal="center" vertical="top" textRotation="180" wrapText="1"/>
    </xf>
    <xf numFmtId="38" fontId="11" fillId="0" borderId="0" xfId="0" applyFont="1" applyFill="1" applyAlignment="1" applyProtection="1">
      <alignment horizontal="left" vertical="center"/>
    </xf>
    <xf numFmtId="8" fontId="2" fillId="6" borderId="3" xfId="0" applyNumberFormat="1" applyFont="1" applyFill="1" applyBorder="1" applyAlignment="1" applyProtection="1">
      <alignment horizontal="left" vertical="center"/>
      <protection locked="0"/>
    </xf>
    <xf numFmtId="8" fontId="2" fillId="6" borderId="5" xfId="0" applyNumberFormat="1" applyFont="1" applyFill="1" applyBorder="1" applyAlignment="1" applyProtection="1">
      <alignment horizontal="left" vertical="center"/>
      <protection locked="0"/>
    </xf>
    <xf numFmtId="8" fontId="2" fillId="6" borderId="2" xfId="0" applyNumberFormat="1" applyFont="1" applyFill="1" applyBorder="1" applyAlignment="1" applyProtection="1">
      <alignment horizontal="left" vertical="center"/>
      <protection locked="0"/>
    </xf>
    <xf numFmtId="38" fontId="3" fillId="0" borderId="0" xfId="0" applyFont="1" applyFill="1" applyAlignment="1" applyProtection="1">
      <alignment horizontal="left" vertical="center"/>
    </xf>
    <xf numFmtId="38" fontId="3" fillId="0" borderId="4" xfId="0" applyFont="1" applyFill="1" applyBorder="1" applyAlignment="1" applyProtection="1">
      <alignment horizontal="left" vertical="center"/>
    </xf>
    <xf numFmtId="166" fontId="2" fillId="6" borderId="3" xfId="0" applyNumberFormat="1" applyFont="1" applyFill="1" applyBorder="1" applyAlignment="1" applyProtection="1">
      <alignment horizontal="left" vertical="center"/>
      <protection locked="0"/>
    </xf>
    <xf numFmtId="166" fontId="2" fillId="6" borderId="5" xfId="0" applyNumberFormat="1" applyFont="1" applyFill="1" applyBorder="1" applyAlignment="1" applyProtection="1">
      <alignment horizontal="left" vertical="center"/>
      <protection locked="0"/>
    </xf>
    <xf numFmtId="166" fontId="2" fillId="6" borderId="2" xfId="0" applyNumberFormat="1" applyFont="1" applyFill="1" applyBorder="1" applyAlignment="1" applyProtection="1">
      <alignment horizontal="left" vertical="center"/>
      <protection locked="0"/>
    </xf>
    <xf numFmtId="38" fontId="2" fillId="0" borderId="0" xfId="0" applyFont="1" applyFill="1" applyBorder="1" applyAlignment="1" applyProtection="1">
      <alignment horizontal="left" vertical="center"/>
    </xf>
    <xf numFmtId="167" fontId="4" fillId="4" borderId="12" xfId="0" applyNumberFormat="1" applyFont="1" applyFill="1" applyBorder="1" applyAlignment="1" applyProtection="1">
      <alignment horizontal="left" vertical="center" wrapText="1"/>
    </xf>
    <xf numFmtId="167" fontId="4" fillId="4" borderId="13" xfId="0" applyNumberFormat="1" applyFont="1" applyFill="1" applyBorder="1" applyAlignment="1" applyProtection="1">
      <alignment horizontal="left" vertical="center" wrapText="1"/>
    </xf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9F9F9"/>
      <color rgb="FFEDF7F9"/>
      <color rgb="FFE1FEBA"/>
      <color rgb="FFA1F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O58"/>
  <sheetViews>
    <sheetView showGridLines="0" showRowColHeaders="0" tabSelected="1" zoomScaleNormal="100" workbookViewId="0">
      <selection activeCell="E4" sqref="E4:G4"/>
    </sheetView>
  </sheetViews>
  <sheetFormatPr defaultColWidth="9.109375" defaultRowHeight="15.9" customHeight="1" x14ac:dyDescent="0.25"/>
  <cols>
    <col min="1" max="1" width="1.88671875" style="1" customWidth="1"/>
    <col min="2" max="2" width="5.44140625" style="52" customWidth="1"/>
    <col min="3" max="3" width="2" style="6" customWidth="1"/>
    <col min="4" max="4" width="3.33203125" style="1" customWidth="1"/>
    <col min="5" max="5" width="6.6640625" style="1" customWidth="1"/>
    <col min="6" max="6" width="24.88671875" style="1" customWidth="1"/>
    <col min="7" max="7" width="4" style="1" customWidth="1"/>
    <col min="8" max="8" width="6" style="25" bestFit="1" customWidth="1"/>
    <col min="9" max="12" width="14.6640625" style="16" customWidth="1"/>
    <col min="13" max="13" width="3.44140625" style="1" customWidth="1"/>
    <col min="14" max="14" width="10.33203125" style="16" bestFit="1" customWidth="1"/>
    <col min="15" max="15" width="3.44140625" style="1" customWidth="1"/>
    <col min="16" max="16384" width="9.109375" style="1"/>
  </cols>
  <sheetData>
    <row r="1" spans="1:15" s="14" customFormat="1" ht="28.8" x14ac:dyDescent="0.25">
      <c r="B1" s="67" t="s">
        <v>36</v>
      </c>
      <c r="C1" s="67"/>
      <c r="D1" s="67"/>
      <c r="E1" s="67"/>
      <c r="F1" s="67"/>
      <c r="G1" s="67"/>
      <c r="H1" s="67"/>
      <c r="I1" s="67"/>
      <c r="J1" s="67"/>
      <c r="K1" s="67"/>
      <c r="M1" s="15"/>
      <c r="O1" s="15"/>
    </row>
    <row r="2" spans="1:15" s="28" customFormat="1" ht="12.75" customHeight="1" x14ac:dyDescent="0.25">
      <c r="B2" s="31" t="s">
        <v>50</v>
      </c>
      <c r="C2" s="29"/>
      <c r="D2" s="29"/>
      <c r="E2" s="29"/>
      <c r="F2" s="29"/>
      <c r="G2" s="29"/>
      <c r="H2" s="29"/>
      <c r="I2" s="29"/>
      <c r="J2" s="29"/>
      <c r="K2" s="29"/>
      <c r="M2" s="30"/>
      <c r="O2" s="30"/>
    </row>
    <row r="3" spans="1:15" s="28" customFormat="1" ht="12.75" customHeight="1" x14ac:dyDescent="0.25">
      <c r="B3" s="51"/>
      <c r="C3" s="29"/>
      <c r="D3" s="29"/>
      <c r="E3" s="29"/>
      <c r="F3" s="29"/>
      <c r="G3" s="29"/>
      <c r="H3" s="29"/>
      <c r="I3" s="29"/>
      <c r="J3" s="29"/>
      <c r="K3" s="29"/>
      <c r="M3" s="30"/>
      <c r="O3" s="30"/>
    </row>
    <row r="4" spans="1:15" ht="15.9" customHeight="1" thickBot="1" x14ac:dyDescent="0.3">
      <c r="B4" s="71" t="s">
        <v>13</v>
      </c>
      <c r="C4" s="71"/>
      <c r="D4" s="72"/>
      <c r="E4" s="68" t="s">
        <v>18</v>
      </c>
      <c r="F4" s="69"/>
      <c r="G4" s="70"/>
      <c r="H4" s="2"/>
      <c r="I4" s="32"/>
      <c r="J4" s="32"/>
      <c r="K4" s="2"/>
      <c r="L4" s="1"/>
      <c r="M4" s="16"/>
      <c r="N4" s="1"/>
      <c r="O4" s="16"/>
    </row>
    <row r="5" spans="1:15" ht="15.9" customHeight="1" thickBot="1" x14ac:dyDescent="0.3">
      <c r="B5" s="71" t="s">
        <v>14</v>
      </c>
      <c r="C5" s="71"/>
      <c r="D5" s="72"/>
      <c r="E5" s="68" t="s">
        <v>19</v>
      </c>
      <c r="F5" s="69"/>
      <c r="G5" s="70"/>
      <c r="H5" s="2"/>
      <c r="I5" s="32"/>
      <c r="J5" s="2"/>
      <c r="K5" s="2"/>
      <c r="L5" s="1"/>
      <c r="M5" s="16"/>
      <c r="N5" s="1"/>
      <c r="O5" s="16"/>
    </row>
    <row r="6" spans="1:15" ht="15.9" customHeight="1" thickBot="1" x14ac:dyDescent="0.3">
      <c r="B6" s="71" t="s">
        <v>17</v>
      </c>
      <c r="C6" s="71"/>
      <c r="D6" s="72"/>
      <c r="E6" s="73">
        <v>42538</v>
      </c>
      <c r="F6" s="74"/>
      <c r="G6" s="75"/>
      <c r="H6" s="2"/>
      <c r="I6" s="2"/>
      <c r="J6" s="2"/>
      <c r="K6" s="2"/>
      <c r="L6" s="1"/>
      <c r="M6" s="16"/>
      <c r="N6" s="1"/>
      <c r="O6" s="16"/>
    </row>
    <row r="7" spans="1:15" ht="15.9" customHeight="1" thickBot="1" x14ac:dyDescent="0.3">
      <c r="C7" s="76"/>
      <c r="D7" s="76"/>
      <c r="E7" s="76"/>
      <c r="F7" s="3"/>
      <c r="G7" s="3"/>
      <c r="H7" s="4"/>
      <c r="I7" s="5"/>
      <c r="J7" s="5"/>
      <c r="K7" s="5"/>
      <c r="L7" s="5"/>
    </row>
    <row r="8" spans="1:15" ht="15.9" customHeight="1" x14ac:dyDescent="0.25">
      <c r="A8" s="6"/>
      <c r="B8" s="58" t="s">
        <v>39</v>
      </c>
      <c r="C8" s="34"/>
      <c r="D8" s="37" t="s">
        <v>7</v>
      </c>
      <c r="E8" s="34"/>
      <c r="F8" s="34"/>
      <c r="G8" s="34"/>
      <c r="H8" s="38" t="s">
        <v>24</v>
      </c>
      <c r="I8" s="39" t="s">
        <v>5</v>
      </c>
      <c r="J8" s="39"/>
      <c r="K8" s="40"/>
      <c r="L8" s="41"/>
    </row>
    <row r="9" spans="1:15" ht="15.9" customHeight="1" thickBot="1" x14ac:dyDescent="0.3">
      <c r="A9" s="6"/>
      <c r="B9" s="59"/>
      <c r="C9" s="35"/>
      <c r="D9" s="35"/>
      <c r="E9" s="35" t="s">
        <v>15</v>
      </c>
      <c r="F9" s="35"/>
      <c r="G9" s="35"/>
      <c r="H9" s="11">
        <v>37</v>
      </c>
      <c r="I9" s="12">
        <v>5</v>
      </c>
      <c r="J9" s="42">
        <f>I9*H9</f>
        <v>185</v>
      </c>
      <c r="K9" s="42"/>
      <c r="L9" s="43"/>
    </row>
    <row r="10" spans="1:15" ht="15.9" customHeight="1" thickBot="1" x14ac:dyDescent="0.3">
      <c r="A10" s="6"/>
      <c r="B10" s="59"/>
      <c r="C10" s="35"/>
      <c r="D10" s="35"/>
      <c r="E10" s="35" t="s">
        <v>33</v>
      </c>
      <c r="F10" s="35"/>
      <c r="G10" s="35"/>
      <c r="H10" s="11"/>
      <c r="I10" s="12"/>
      <c r="J10" s="42">
        <f t="shared" ref="J10:J18" si="0">I10*H10</f>
        <v>0</v>
      </c>
      <c r="K10" s="42"/>
      <c r="L10" s="43"/>
    </row>
    <row r="11" spans="1:15" ht="15.9" customHeight="1" thickBot="1" x14ac:dyDescent="0.3">
      <c r="A11" s="6"/>
      <c r="B11" s="59"/>
      <c r="C11" s="35"/>
      <c r="D11" s="35"/>
      <c r="E11" s="35" t="s">
        <v>9</v>
      </c>
      <c r="F11" s="35"/>
      <c r="G11" s="35"/>
      <c r="H11" s="11"/>
      <c r="I11" s="12"/>
      <c r="J11" s="42">
        <f t="shared" si="0"/>
        <v>0</v>
      </c>
      <c r="K11" s="42"/>
      <c r="L11" s="43"/>
    </row>
    <row r="12" spans="1:15" ht="15.9" customHeight="1" thickBot="1" x14ac:dyDescent="0.3">
      <c r="A12" s="6"/>
      <c r="B12" s="59"/>
      <c r="C12" s="35"/>
      <c r="D12" s="35"/>
      <c r="E12" s="35" t="s">
        <v>38</v>
      </c>
      <c r="F12" s="35"/>
      <c r="G12" s="35"/>
      <c r="H12" s="11"/>
      <c r="I12" s="12"/>
      <c r="J12" s="42">
        <f t="shared" si="0"/>
        <v>0</v>
      </c>
      <c r="K12" s="42"/>
      <c r="L12" s="43"/>
    </row>
    <row r="13" spans="1:15" ht="15.9" customHeight="1" thickBot="1" x14ac:dyDescent="0.3">
      <c r="A13" s="6"/>
      <c r="B13" s="59"/>
      <c r="C13" s="35"/>
      <c r="D13" s="35"/>
      <c r="E13" s="35" t="s">
        <v>11</v>
      </c>
      <c r="F13" s="35"/>
      <c r="G13" s="35"/>
      <c r="H13" s="11"/>
      <c r="I13" s="12"/>
      <c r="J13" s="42">
        <f t="shared" si="0"/>
        <v>0</v>
      </c>
      <c r="K13" s="42"/>
      <c r="L13" s="43"/>
    </row>
    <row r="14" spans="1:15" ht="15.9" customHeight="1" thickBot="1" x14ac:dyDescent="0.3">
      <c r="A14" s="6"/>
      <c r="B14" s="59"/>
      <c r="C14" s="35"/>
      <c r="D14" s="35"/>
      <c r="E14" s="35" t="s">
        <v>8</v>
      </c>
      <c r="F14" s="35"/>
      <c r="G14" s="35"/>
      <c r="H14" s="11"/>
      <c r="I14" s="12"/>
      <c r="J14" s="42">
        <f t="shared" si="0"/>
        <v>0</v>
      </c>
      <c r="K14" s="42"/>
      <c r="L14" s="43"/>
    </row>
    <row r="15" spans="1:15" ht="15.9" customHeight="1" thickBot="1" x14ac:dyDescent="0.3">
      <c r="A15" s="6"/>
      <c r="B15" s="59"/>
      <c r="C15" s="35"/>
      <c r="D15" s="35"/>
      <c r="E15" s="35" t="s">
        <v>10</v>
      </c>
      <c r="F15" s="35"/>
      <c r="G15" s="35"/>
      <c r="H15" s="11"/>
      <c r="I15" s="12"/>
      <c r="J15" s="42">
        <f t="shared" si="0"/>
        <v>0</v>
      </c>
      <c r="K15" s="42"/>
      <c r="L15" s="43"/>
    </row>
    <row r="16" spans="1:15" ht="15.9" customHeight="1" thickBot="1" x14ac:dyDescent="0.3">
      <c r="A16" s="6"/>
      <c r="B16" s="59"/>
      <c r="C16" s="35"/>
      <c r="D16" s="35"/>
      <c r="E16" s="35" t="s">
        <v>16</v>
      </c>
      <c r="F16" s="12"/>
      <c r="G16" s="35"/>
      <c r="H16" s="11"/>
      <c r="I16" s="12"/>
      <c r="J16" s="42">
        <f t="shared" si="0"/>
        <v>0</v>
      </c>
      <c r="K16" s="42"/>
      <c r="L16" s="43"/>
    </row>
    <row r="17" spans="1:14" ht="15.9" customHeight="1" thickBot="1" x14ac:dyDescent="0.3">
      <c r="A17" s="6"/>
      <c r="B17" s="59"/>
      <c r="C17" s="35"/>
      <c r="D17" s="35"/>
      <c r="E17" s="35" t="s">
        <v>16</v>
      </c>
      <c r="F17" s="12"/>
      <c r="G17" s="35"/>
      <c r="H17" s="11"/>
      <c r="I17" s="12"/>
      <c r="J17" s="42">
        <f t="shared" si="0"/>
        <v>0</v>
      </c>
      <c r="K17" s="42"/>
      <c r="L17" s="43"/>
    </row>
    <row r="18" spans="1:14" ht="15.9" customHeight="1" thickBot="1" x14ac:dyDescent="0.3">
      <c r="A18" s="6"/>
      <c r="B18" s="59"/>
      <c r="C18" s="35"/>
      <c r="D18" s="35"/>
      <c r="E18" s="35" t="s">
        <v>16</v>
      </c>
      <c r="F18" s="12"/>
      <c r="G18" s="35"/>
      <c r="H18" s="11"/>
      <c r="I18" s="12"/>
      <c r="J18" s="42">
        <f t="shared" si="0"/>
        <v>0</v>
      </c>
      <c r="K18" s="42"/>
      <c r="L18" s="43"/>
    </row>
    <row r="19" spans="1:14" ht="15.9" customHeight="1" thickBot="1" x14ac:dyDescent="0.3">
      <c r="A19" s="6"/>
      <c r="B19" s="59"/>
      <c r="C19" s="35"/>
      <c r="D19" s="45" t="s">
        <v>12</v>
      </c>
      <c r="E19" s="46"/>
      <c r="F19" s="46"/>
      <c r="G19" s="46"/>
      <c r="H19" s="47"/>
      <c r="I19" s="44"/>
      <c r="J19" s="44"/>
      <c r="K19" s="44">
        <f>SUM(J9:J18)</f>
        <v>185</v>
      </c>
      <c r="L19" s="43"/>
    </row>
    <row r="20" spans="1:14" ht="15.9" customHeight="1" x14ac:dyDescent="0.25">
      <c r="A20" s="6"/>
      <c r="B20" s="59"/>
      <c r="C20" s="35"/>
      <c r="D20" s="35"/>
      <c r="E20" s="35" t="s">
        <v>6</v>
      </c>
      <c r="F20" s="35"/>
      <c r="G20" s="35"/>
      <c r="H20" s="48"/>
      <c r="I20" s="42"/>
      <c r="J20" s="42"/>
      <c r="K20" s="42">
        <f>K19*3%</f>
        <v>5.55</v>
      </c>
      <c r="L20" s="43"/>
    </row>
    <row r="21" spans="1:14" ht="15.9" customHeight="1" thickBot="1" x14ac:dyDescent="0.3">
      <c r="A21" s="6"/>
      <c r="B21" s="60"/>
      <c r="C21" s="36"/>
      <c r="D21" s="78" t="s">
        <v>46</v>
      </c>
      <c r="E21" s="78"/>
      <c r="F21" s="78"/>
      <c r="G21" s="26"/>
      <c r="H21" s="26"/>
      <c r="I21" s="26"/>
      <c r="J21" s="26"/>
      <c r="K21" s="33"/>
      <c r="L21" s="27">
        <f>K19-K20</f>
        <v>179.45</v>
      </c>
    </row>
    <row r="22" spans="1:14" ht="15.9" customHeight="1" thickBot="1" x14ac:dyDescent="0.3">
      <c r="B22" s="53"/>
      <c r="C22" s="3"/>
      <c r="D22" s="7"/>
      <c r="E22" s="3"/>
      <c r="F22" s="3"/>
      <c r="G22" s="3"/>
      <c r="H22" s="4"/>
      <c r="I22" s="5"/>
      <c r="J22" s="5"/>
      <c r="K22" s="5"/>
      <c r="L22" s="5"/>
    </row>
    <row r="23" spans="1:14" s="17" customFormat="1" ht="15.9" customHeight="1" x14ac:dyDescent="0.25">
      <c r="B23" s="61" t="s">
        <v>40</v>
      </c>
      <c r="C23" s="34"/>
      <c r="D23" s="34" t="s">
        <v>37</v>
      </c>
      <c r="E23" s="34"/>
      <c r="F23" s="34"/>
      <c r="G23" s="34"/>
      <c r="H23" s="38" t="s">
        <v>24</v>
      </c>
      <c r="I23" s="39" t="s">
        <v>20</v>
      </c>
      <c r="J23" s="40"/>
      <c r="K23" s="40"/>
      <c r="L23" s="41"/>
      <c r="N23" s="18"/>
    </row>
    <row r="24" spans="1:14" ht="15.9" customHeight="1" thickBot="1" x14ac:dyDescent="0.3">
      <c r="B24" s="62"/>
      <c r="C24" s="35"/>
      <c r="D24" s="35"/>
      <c r="E24" s="35" t="s">
        <v>23</v>
      </c>
      <c r="F24" s="35"/>
      <c r="G24" s="35"/>
      <c r="H24" s="11"/>
      <c r="I24" s="12"/>
      <c r="J24" s="42">
        <f>H24*I24</f>
        <v>0</v>
      </c>
      <c r="K24" s="42"/>
      <c r="L24" s="43"/>
      <c r="N24" s="5"/>
    </row>
    <row r="25" spans="1:14" ht="15.9" customHeight="1" thickBot="1" x14ac:dyDescent="0.3">
      <c r="B25" s="62"/>
      <c r="C25" s="35"/>
      <c r="D25" s="35"/>
      <c r="E25" s="35" t="s">
        <v>25</v>
      </c>
      <c r="F25" s="35"/>
      <c r="G25" s="35"/>
      <c r="H25" s="11"/>
      <c r="I25" s="12"/>
      <c r="J25" s="42">
        <f>H25*I25</f>
        <v>0</v>
      </c>
      <c r="K25" s="42"/>
      <c r="L25" s="43"/>
    </row>
    <row r="26" spans="1:14" ht="15.9" customHeight="1" thickBot="1" x14ac:dyDescent="0.3">
      <c r="B26" s="62"/>
      <c r="C26" s="35"/>
      <c r="D26" s="45" t="s">
        <v>43</v>
      </c>
      <c r="E26" s="46"/>
      <c r="F26" s="46"/>
      <c r="G26" s="46"/>
      <c r="H26" s="47"/>
      <c r="I26" s="44"/>
      <c r="J26" s="42"/>
      <c r="K26" s="42">
        <f>SUM(J24:J25)</f>
        <v>0</v>
      </c>
      <c r="L26" s="43"/>
    </row>
    <row r="27" spans="1:14" s="3" customFormat="1" ht="15.9" customHeight="1" x14ac:dyDescent="0.25">
      <c r="B27" s="62"/>
      <c r="C27" s="35"/>
      <c r="D27" s="35" t="s">
        <v>26</v>
      </c>
      <c r="E27" s="35"/>
      <c r="F27" s="35"/>
      <c r="G27" s="35"/>
      <c r="H27" s="49" t="s">
        <v>24</v>
      </c>
      <c r="I27" s="50" t="s">
        <v>20</v>
      </c>
      <c r="J27" s="42"/>
      <c r="K27" s="42"/>
      <c r="L27" s="43"/>
      <c r="N27" s="16"/>
    </row>
    <row r="28" spans="1:14" ht="15.9" customHeight="1" thickBot="1" x14ac:dyDescent="0.3">
      <c r="B28" s="62"/>
      <c r="C28" s="35"/>
      <c r="D28" s="35"/>
      <c r="E28" s="35" t="s">
        <v>23</v>
      </c>
      <c r="F28" s="35"/>
      <c r="G28" s="35"/>
      <c r="H28" s="11"/>
      <c r="I28" s="12"/>
      <c r="J28" s="42">
        <f>H28*I28</f>
        <v>0</v>
      </c>
      <c r="K28" s="42"/>
      <c r="L28" s="43"/>
      <c r="N28" s="5"/>
    </row>
    <row r="29" spans="1:14" ht="15.9" customHeight="1" thickBot="1" x14ac:dyDescent="0.3">
      <c r="B29" s="62"/>
      <c r="C29" s="35"/>
      <c r="D29" s="35"/>
      <c r="E29" s="35" t="s">
        <v>28</v>
      </c>
      <c r="F29" s="35"/>
      <c r="G29" s="35"/>
      <c r="H29" s="48"/>
      <c r="I29" s="42"/>
      <c r="J29" s="12"/>
      <c r="K29" s="42"/>
      <c r="L29" s="43"/>
    </row>
    <row r="30" spans="1:14" ht="15.9" customHeight="1" thickBot="1" x14ac:dyDescent="0.3">
      <c r="B30" s="62"/>
      <c r="C30" s="35"/>
      <c r="D30" s="35"/>
      <c r="E30" s="35" t="s">
        <v>25</v>
      </c>
      <c r="F30" s="35"/>
      <c r="G30" s="35"/>
      <c r="H30" s="11">
        <v>37</v>
      </c>
      <c r="I30" s="12">
        <v>20</v>
      </c>
      <c r="J30" s="42">
        <f>H30*I30</f>
        <v>740</v>
      </c>
      <c r="K30" s="42"/>
      <c r="L30" s="43"/>
    </row>
    <row r="31" spans="1:14" ht="15.9" customHeight="1" thickBot="1" x14ac:dyDescent="0.3">
      <c r="B31" s="62"/>
      <c r="C31" s="35"/>
      <c r="D31" s="35"/>
      <c r="E31" s="35" t="s">
        <v>29</v>
      </c>
      <c r="F31" s="35"/>
      <c r="G31" s="35"/>
      <c r="H31" s="48"/>
      <c r="I31" s="42"/>
      <c r="J31" s="12"/>
      <c r="K31" s="42"/>
      <c r="L31" s="43"/>
    </row>
    <row r="32" spans="1:14" s="3" customFormat="1" ht="15.9" customHeight="1" thickBot="1" x14ac:dyDescent="0.3">
      <c r="B32" s="62"/>
      <c r="C32" s="35"/>
      <c r="D32" s="45" t="s">
        <v>44</v>
      </c>
      <c r="E32" s="46"/>
      <c r="F32" s="46"/>
      <c r="G32" s="46"/>
      <c r="H32" s="47"/>
      <c r="I32" s="44"/>
      <c r="J32" s="44"/>
      <c r="K32" s="42">
        <f>SUM(J28:J31)</f>
        <v>740</v>
      </c>
      <c r="L32" s="43"/>
      <c r="N32" s="16"/>
    </row>
    <row r="33" spans="2:14" ht="15.9" customHeight="1" x14ac:dyDescent="0.25">
      <c r="B33" s="62"/>
      <c r="C33" s="35"/>
      <c r="D33" s="35" t="s">
        <v>27</v>
      </c>
      <c r="E33" s="35"/>
      <c r="F33" s="35"/>
      <c r="G33" s="35"/>
      <c r="H33" s="49" t="s">
        <v>24</v>
      </c>
      <c r="I33" s="50" t="s">
        <v>20</v>
      </c>
      <c r="J33" s="42"/>
      <c r="K33" s="42"/>
      <c r="L33" s="43"/>
    </row>
    <row r="34" spans="2:14" ht="15.9" customHeight="1" thickBot="1" x14ac:dyDescent="0.3">
      <c r="B34" s="62"/>
      <c r="C34" s="35"/>
      <c r="D34" s="35"/>
      <c r="E34" s="35" t="s">
        <v>23</v>
      </c>
      <c r="F34" s="35"/>
      <c r="G34" s="35"/>
      <c r="H34" s="11"/>
      <c r="I34" s="12"/>
      <c r="J34" s="42">
        <f>H34*I34</f>
        <v>0</v>
      </c>
      <c r="K34" s="42"/>
      <c r="L34" s="43"/>
      <c r="N34" s="5"/>
    </row>
    <row r="35" spans="2:14" ht="15.9" customHeight="1" thickBot="1" x14ac:dyDescent="0.3">
      <c r="B35" s="62"/>
      <c r="C35" s="35"/>
      <c r="D35" s="35"/>
      <c r="E35" s="35" t="s">
        <v>28</v>
      </c>
      <c r="F35" s="35"/>
      <c r="G35" s="35"/>
      <c r="H35" s="48"/>
      <c r="I35" s="42"/>
      <c r="J35" s="12"/>
      <c r="K35" s="42"/>
      <c r="L35" s="43"/>
    </row>
    <row r="36" spans="2:14" ht="15.9" customHeight="1" thickBot="1" x14ac:dyDescent="0.3">
      <c r="B36" s="62"/>
      <c r="C36" s="35"/>
      <c r="D36" s="35"/>
      <c r="E36" s="35" t="s">
        <v>25</v>
      </c>
      <c r="F36" s="35"/>
      <c r="G36" s="35"/>
      <c r="H36" s="11"/>
      <c r="I36" s="12"/>
      <c r="J36" s="42">
        <f>H36*I36</f>
        <v>0</v>
      </c>
      <c r="K36" s="42"/>
      <c r="L36" s="43"/>
    </row>
    <row r="37" spans="2:14" ht="15.9" customHeight="1" thickBot="1" x14ac:dyDescent="0.3">
      <c r="B37" s="62"/>
      <c r="C37" s="35"/>
      <c r="D37" s="35"/>
      <c r="E37" s="35" t="s">
        <v>29</v>
      </c>
      <c r="F37" s="35"/>
      <c r="G37" s="35"/>
      <c r="H37" s="48"/>
      <c r="I37" s="42"/>
      <c r="J37" s="12"/>
      <c r="K37" s="42"/>
      <c r="L37" s="43"/>
    </row>
    <row r="38" spans="2:14" s="3" customFormat="1" ht="15.9" customHeight="1" thickBot="1" x14ac:dyDescent="0.3">
      <c r="B38" s="62"/>
      <c r="C38" s="35"/>
      <c r="D38" s="45" t="s">
        <v>45</v>
      </c>
      <c r="E38" s="46"/>
      <c r="F38" s="46"/>
      <c r="G38" s="46"/>
      <c r="H38" s="47"/>
      <c r="I38" s="44"/>
      <c r="J38" s="44"/>
      <c r="K38" s="42">
        <f>SUM(J34:J37)</f>
        <v>0</v>
      </c>
      <c r="L38" s="43"/>
      <c r="N38" s="16"/>
    </row>
    <row r="39" spans="2:14" ht="15.9" customHeight="1" thickBot="1" x14ac:dyDescent="0.3">
      <c r="B39" s="62"/>
      <c r="C39" s="35"/>
      <c r="D39" s="35" t="s">
        <v>22</v>
      </c>
      <c r="E39" s="35"/>
      <c r="F39" s="35"/>
      <c r="G39" s="35"/>
      <c r="H39" s="48"/>
      <c r="I39" s="42"/>
      <c r="J39" s="12"/>
      <c r="K39" s="42">
        <f>J39</f>
        <v>0</v>
      </c>
      <c r="L39" s="43"/>
    </row>
    <row r="40" spans="2:14" ht="15.9" customHeight="1" thickBot="1" x14ac:dyDescent="0.3">
      <c r="B40" s="62"/>
      <c r="C40" s="35"/>
      <c r="D40" s="35" t="s">
        <v>48</v>
      </c>
      <c r="E40" s="35"/>
      <c r="F40" s="35"/>
      <c r="G40" s="35"/>
      <c r="H40" s="48"/>
      <c r="I40" s="42"/>
      <c r="J40" s="12"/>
      <c r="K40" s="42">
        <f t="shared" ref="K40" si="1">J40</f>
        <v>0</v>
      </c>
      <c r="L40" s="43"/>
    </row>
    <row r="41" spans="2:14" ht="15.9" customHeight="1" thickBot="1" x14ac:dyDescent="0.3">
      <c r="B41" s="62"/>
      <c r="C41" s="35"/>
      <c r="D41" s="35" t="s">
        <v>31</v>
      </c>
      <c r="E41" s="35"/>
      <c r="F41" s="35"/>
      <c r="G41" s="35"/>
      <c r="H41" s="48"/>
      <c r="I41" s="42"/>
      <c r="J41" s="12"/>
      <c r="K41" s="42">
        <f t="shared" ref="K41:K46" si="2">J41</f>
        <v>0</v>
      </c>
      <c r="L41" s="43"/>
    </row>
    <row r="42" spans="2:14" ht="15.9" customHeight="1" thickBot="1" x14ac:dyDescent="0.3">
      <c r="B42" s="62"/>
      <c r="C42" s="35"/>
      <c r="D42" s="35" t="s">
        <v>30</v>
      </c>
      <c r="E42" s="35"/>
      <c r="F42" s="35"/>
      <c r="G42" s="35"/>
      <c r="H42" s="48"/>
      <c r="I42" s="42"/>
      <c r="J42" s="12"/>
      <c r="K42" s="42">
        <f t="shared" si="2"/>
        <v>0</v>
      </c>
      <c r="L42" s="43"/>
    </row>
    <row r="43" spans="2:14" ht="15.9" customHeight="1" thickBot="1" x14ac:dyDescent="0.3">
      <c r="B43" s="62"/>
      <c r="C43" s="35"/>
      <c r="D43" s="35" t="s">
        <v>21</v>
      </c>
      <c r="E43" s="35"/>
      <c r="F43" s="35"/>
      <c r="G43" s="35"/>
      <c r="H43" s="48"/>
      <c r="I43" s="42"/>
      <c r="J43" s="12"/>
      <c r="K43" s="42">
        <f t="shared" si="2"/>
        <v>0</v>
      </c>
      <c r="L43" s="43"/>
    </row>
    <row r="44" spans="2:14" ht="15.9" customHeight="1" thickBot="1" x14ac:dyDescent="0.3">
      <c r="B44" s="62"/>
      <c r="C44" s="35"/>
      <c r="D44" s="35" t="s">
        <v>16</v>
      </c>
      <c r="E44" s="35"/>
      <c r="F44" s="12"/>
      <c r="G44" s="35"/>
      <c r="H44" s="48"/>
      <c r="I44" s="42"/>
      <c r="J44" s="12"/>
      <c r="K44" s="42">
        <f t="shared" si="2"/>
        <v>0</v>
      </c>
      <c r="L44" s="43"/>
    </row>
    <row r="45" spans="2:14" ht="15.9" customHeight="1" thickBot="1" x14ac:dyDescent="0.3">
      <c r="B45" s="62"/>
      <c r="C45" s="35"/>
      <c r="D45" s="35" t="s">
        <v>16</v>
      </c>
      <c r="E45" s="35"/>
      <c r="F45" s="12"/>
      <c r="G45" s="35"/>
      <c r="H45" s="48"/>
      <c r="I45" s="42"/>
      <c r="J45" s="12"/>
      <c r="K45" s="42">
        <f t="shared" si="2"/>
        <v>0</v>
      </c>
      <c r="L45" s="43"/>
    </row>
    <row r="46" spans="2:14" ht="15.9" customHeight="1" thickBot="1" x14ac:dyDescent="0.3">
      <c r="B46" s="62"/>
      <c r="C46" s="35"/>
      <c r="D46" s="35" t="s">
        <v>16</v>
      </c>
      <c r="E46" s="35"/>
      <c r="F46" s="12"/>
      <c r="G46" s="35"/>
      <c r="H46" s="48"/>
      <c r="I46" s="42"/>
      <c r="J46" s="12"/>
      <c r="K46" s="42">
        <f t="shared" si="2"/>
        <v>0</v>
      </c>
      <c r="L46" s="43"/>
    </row>
    <row r="47" spans="2:14" ht="15.9" customHeight="1" thickBot="1" x14ac:dyDescent="0.3">
      <c r="B47" s="63"/>
      <c r="C47" s="46"/>
      <c r="D47" s="78" t="s">
        <v>47</v>
      </c>
      <c r="E47" s="78"/>
      <c r="F47" s="78"/>
      <c r="G47" s="26"/>
      <c r="H47" s="26"/>
      <c r="I47" s="26"/>
      <c r="J47" s="26"/>
      <c r="K47" s="33"/>
      <c r="L47" s="27">
        <f>SUM(K23:K46)</f>
        <v>740</v>
      </c>
    </row>
    <row r="48" spans="2:14" ht="15.9" customHeight="1" thickBot="1" x14ac:dyDescent="0.3">
      <c r="B48" s="54"/>
      <c r="C48" s="3"/>
      <c r="D48" s="19"/>
      <c r="E48" s="17"/>
      <c r="F48" s="17"/>
      <c r="G48" s="17"/>
      <c r="H48" s="20"/>
      <c r="I48" s="10"/>
      <c r="J48" s="18"/>
      <c r="K48" s="5"/>
      <c r="L48" s="5"/>
    </row>
    <row r="49" spans="2:15" ht="15.75" customHeight="1" x14ac:dyDescent="0.25">
      <c r="B49" s="64" t="s">
        <v>32</v>
      </c>
      <c r="C49" s="34"/>
      <c r="D49" s="34" t="s">
        <v>42</v>
      </c>
      <c r="E49" s="34"/>
      <c r="F49" s="40"/>
      <c r="G49" s="40"/>
      <c r="H49" s="40"/>
      <c r="I49" s="56">
        <f>L21</f>
        <v>179.45</v>
      </c>
      <c r="J49" s="6"/>
      <c r="K49" s="6"/>
      <c r="N49" s="1"/>
    </row>
    <row r="50" spans="2:15" s="17" customFormat="1" ht="15.9" customHeight="1" thickBot="1" x14ac:dyDescent="0.3">
      <c r="B50" s="65"/>
      <c r="C50" s="35"/>
      <c r="D50" s="46" t="s">
        <v>35</v>
      </c>
      <c r="E50" s="46"/>
      <c r="F50" s="44"/>
      <c r="G50" s="44"/>
      <c r="H50" s="44"/>
      <c r="I50" s="43">
        <f>L47</f>
        <v>740</v>
      </c>
      <c r="J50" s="3"/>
      <c r="K50" s="3"/>
      <c r="L50" s="18"/>
    </row>
    <row r="51" spans="2:15" ht="15.9" customHeight="1" x14ac:dyDescent="0.25">
      <c r="B51" s="65"/>
      <c r="C51" s="35"/>
      <c r="D51" s="35" t="s">
        <v>34</v>
      </c>
      <c r="E51" s="35"/>
      <c r="F51" s="42"/>
      <c r="G51" s="42"/>
      <c r="H51" s="42"/>
      <c r="I51" s="41">
        <f>I49-I50</f>
        <v>-560.54999999999995</v>
      </c>
      <c r="J51" s="6"/>
      <c r="K51" s="6"/>
      <c r="L51" s="5"/>
      <c r="N51" s="1"/>
    </row>
    <row r="52" spans="2:15" ht="15.9" customHeight="1" thickBot="1" x14ac:dyDescent="0.3">
      <c r="B52" s="65"/>
      <c r="C52" s="35"/>
      <c r="D52" s="46" t="s">
        <v>41</v>
      </c>
      <c r="E52" s="46"/>
      <c r="F52" s="44"/>
      <c r="G52" s="44"/>
      <c r="H52" s="44"/>
      <c r="I52" s="12">
        <v>1</v>
      </c>
      <c r="J52" s="6"/>
      <c r="K52" s="6"/>
      <c r="N52" s="1"/>
    </row>
    <row r="53" spans="2:15" ht="15.9" customHeight="1" thickBot="1" x14ac:dyDescent="0.3">
      <c r="B53" s="66"/>
      <c r="C53" s="45"/>
      <c r="D53" s="77" t="s">
        <v>49</v>
      </c>
      <c r="E53" s="77"/>
      <c r="F53" s="77"/>
      <c r="G53" s="13"/>
      <c r="H53" s="13"/>
      <c r="I53" s="57">
        <f>I51+I52</f>
        <v>-559.54999999999995</v>
      </c>
      <c r="J53" s="9"/>
      <c r="K53" s="9"/>
      <c r="L53" s="6"/>
      <c r="M53" s="6"/>
      <c r="O53" s="6"/>
    </row>
    <row r="54" spans="2:15" ht="15.9" customHeight="1" x14ac:dyDescent="0.25">
      <c r="B54" s="53"/>
      <c r="D54" s="6"/>
      <c r="E54" s="6"/>
      <c r="F54" s="6"/>
      <c r="G54" s="6"/>
      <c r="H54" s="21"/>
      <c r="I54" s="8"/>
      <c r="J54" s="8"/>
      <c r="K54" s="8"/>
      <c r="L54" s="6"/>
      <c r="M54" s="16"/>
      <c r="N54" s="1"/>
      <c r="O54" s="16"/>
    </row>
    <row r="55" spans="2:15" ht="15.9" customHeight="1" x14ac:dyDescent="0.25">
      <c r="B55" s="53"/>
      <c r="D55" s="6"/>
      <c r="E55" s="6"/>
      <c r="F55" s="6"/>
      <c r="G55" s="6"/>
      <c r="H55" s="21"/>
      <c r="I55" s="8"/>
      <c r="J55" s="8"/>
      <c r="K55" s="8"/>
      <c r="L55" s="22"/>
      <c r="M55" s="16"/>
      <c r="N55" s="1"/>
      <c r="O55" s="16"/>
    </row>
    <row r="56" spans="2:15" s="23" customFormat="1" ht="15.9" customHeight="1" x14ac:dyDescent="0.25">
      <c r="B56" s="53"/>
      <c r="C56" s="6"/>
      <c r="D56" s="6"/>
      <c r="E56" s="6"/>
      <c r="F56" s="6"/>
      <c r="G56" s="6"/>
      <c r="H56" s="21"/>
      <c r="I56" s="8"/>
      <c r="J56" s="8"/>
      <c r="K56" s="8"/>
      <c r="L56" s="6"/>
      <c r="M56" s="24"/>
      <c r="O56" s="24"/>
    </row>
    <row r="57" spans="2:15" ht="15.9" customHeight="1" x14ac:dyDescent="0.25">
      <c r="B57" s="55"/>
      <c r="L57" s="1"/>
      <c r="M57" s="16"/>
      <c r="N57" s="1"/>
      <c r="O57" s="16"/>
    </row>
    <row r="58" spans="2:15" ht="15.9" customHeight="1" x14ac:dyDescent="0.25">
      <c r="L58" s="1"/>
      <c r="M58" s="16"/>
      <c r="N58" s="1"/>
      <c r="O58" s="16"/>
    </row>
  </sheetData>
  <sheetProtection algorithmName="SHA-512" hashValue="SZa+PcNnOaXlgcUW8HFfQIjsmBYKKgvDYGSmXudoGQq47YC0llk3jH12UjVaXH8vMePrrP3Lnw/R425VJTE5jA==" saltValue="T3BhUMQNrylTIQ1LiFvyIQ==" spinCount="100000" sheet="1" objects="1" scenarios="1" selectLockedCells="1"/>
  <mergeCells count="14">
    <mergeCell ref="B8:B21"/>
    <mergeCell ref="B23:B47"/>
    <mergeCell ref="B49:B53"/>
    <mergeCell ref="B1:K1"/>
    <mergeCell ref="E4:G4"/>
    <mergeCell ref="E5:G5"/>
    <mergeCell ref="B5:D5"/>
    <mergeCell ref="B6:D6"/>
    <mergeCell ref="E6:G6"/>
    <mergeCell ref="B4:D4"/>
    <mergeCell ref="C7:E7"/>
    <mergeCell ref="D53:F53"/>
    <mergeCell ref="D21:F21"/>
    <mergeCell ref="D47:F47"/>
  </mergeCells>
  <phoneticPr fontId="0" type="noConversion"/>
  <dataValidations count="2">
    <dataValidation allowBlank="1" showInputMessage="1" showErrorMessage="1" error="Please enter an amount between -10,000,000 and 10,000,000." sqref="L7 K4:K6 L39:L43 K53:K58 L59:L1048576"/>
    <dataValidation type="decimal" allowBlank="1" showInputMessage="1" showErrorMessage="1" error="Please enter an amount between -10,000,000 and 10,000,000." sqref="K28:K30 K32:L32 K34:K36 J30 J36 L38 J33:J34 J27:J28 J9:J18 K21:K22 K26:L26 J23:J25 K24:K25 J5:J6 K7:K19 K38:K48 J53:J55 K59:K1048576">
      <formula1>-10000000</formula1>
      <formula2>10000000</formula2>
    </dataValidation>
  </dataValidations>
  <printOptions horizontalCentered="1" verticalCentered="1"/>
  <pageMargins left="0.65" right="0.65" top="0.65" bottom="0.9" header="0" footer="0"/>
  <pageSetup scale="7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showRowColHeaders="0" workbookViewId="0"/>
  </sheetViews>
  <sheetFormatPr defaultRowHeight="13.2" x14ac:dyDescent="0.25"/>
  <sheetData>
    <row r="1" spans="1:2" x14ac:dyDescent="0.25">
      <c r="A1" t="s">
        <v>0</v>
      </c>
      <c r="B1" t="b">
        <v>0</v>
      </c>
    </row>
    <row r="2" spans="1:2" x14ac:dyDescent="0.25">
      <c r="A2" t="s">
        <v>1</v>
      </c>
      <c r="B2" t="b">
        <v>0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01B315A-522E-4AD8-A808-735FFA2E2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Event Budget Worksheet</vt:lpstr>
      <vt:lpstr>'Event Budget Worksheet'!Print_Area</vt:lpstr>
      <vt:lpstr>TemplatePrintArea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1 year</dc:title>
  <dc:creator>Lottie Galos</dc:creator>
  <cp:keywords/>
  <cp:lastModifiedBy>Lottie Gan</cp:lastModifiedBy>
  <cp:lastPrinted>2016-06-07T11:55:46Z</cp:lastPrinted>
  <dcterms:created xsi:type="dcterms:W3CDTF">2016-06-05T20:16:27Z</dcterms:created>
  <dcterms:modified xsi:type="dcterms:W3CDTF">2016-06-07T13:02:36Z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TC011132381033</vt:lpwstr>
  </property>
</Properties>
</file>